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<sst xmlns="http://schemas.openxmlformats.org/spreadsheetml/2006/main" count="41" uniqueCount="41">
  <si>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</si>
  <si>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TVS060</t>
  </si>
  <si>
    <t xml:space="preserve">U</t>
  </si>
  <si>
    <t xml:space="preserve">Pieu géothermique.</t>
  </si>
  <si>
    <r>
      <rPr>
        <b/>
        <sz val="7.80"/>
        <color rgb="FF000000"/>
        <rFont val="A"/>
        <family val="2"/>
      </rPr>
      <t xml:space="preserve">Tuyauterie pour réalisation d'un pieu géothermique, constituée de tube de polyéthylène réticulé (PE-Xa), de 25 mm de diamètre extérieur et 2,3 mm d'épaisseur, SDR11, avec pieds pour union en U de tubes, séparateurs pour tubes, flexibles de fixation à l'armature du pieu (non comprise dans ce prix), cintreuse en plastique, bouchons pour les tubes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</si>
  <si>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</si>
  <si>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</si>
  <si>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</si>
  <si>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</si>
  <si>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</si>
  <si>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</si>
  <si>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mt37tpu075bc</t>
  </si>
  <si>
    <t xml:space="preserve">Tube de polyéthylène réticulé (PE-Xa), de 25 mm de diamètre extérieur et 2,3 mm d'épaisseur, SDR11, selon NF EN ISO 15875-2, avec le prix incrémenté de 10% en concept d'accessoires et pièces spéciales.</t>
  </si>
  <si>
    <t xml:space="preserve">m</t>
  </si>
  <si>
    <t xml:space="preserve">mt37sgu031a</t>
  </si>
  <si>
    <t xml:space="preserve">Séparateur pour tubes de 25 mm de diamètre.</t>
  </si>
  <si>
    <t xml:space="preserve">U</t>
  </si>
  <si>
    <t xml:space="preserve">mt37sgu030a</t>
  </si>
  <si>
    <t xml:space="preserve">Pied en polyéthylène haute densité (PE 100), pour union en U de tubes, électrosoudable.</t>
  </si>
  <si>
    <t xml:space="preserve">U</t>
  </si>
  <si>
    <t xml:space="preserve">mt37tpu705a</t>
  </si>
  <si>
    <t xml:space="preserve">Flexible en polyamide pour fixation de la tuyauterie.</t>
  </si>
  <si>
    <t xml:space="preserve">U</t>
  </si>
  <si>
    <t xml:space="preserve">mt37sgu035b</t>
  </si>
  <si>
    <t xml:space="preserve">Cintreuse en plastique, de 25 mm de diamètre.</t>
  </si>
  <si>
    <t xml:space="preserve">U</t>
  </si>
  <si>
    <t xml:space="preserve">mt37sgu033b</t>
  </si>
  <si>
    <t xml:space="preserve">Couvercle pour tube en polyéthylène réticulé (PE-Xa) de 25 mm de diamètre, SDR11.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</si>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</sst>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0.40" customWidth="1"/>
    <col min="4" max="4" width="30.60" customWidth="1"/>
    <col min="5" max="5" width="5.25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82.000000</v>
      </c>
      <c r="G8" s="14" t="s">
        <v>13</v>
      </c>
      <c r="H8" s="14"/>
      <c r="I8" s="16">
        <v>3.800000</v>
      </c>
      <c r="J8" s="16"/>
      <c r="K8" s="16">
        <f ca="1">ROUND(INDIRECT(ADDRESS(ROW()+(0), COLUMN()+(-5), 1))*INDIRECT(ADDRESS(ROW()+(0), COLUMN()+(-2), 1)), 2)</f>
        <v>311.600000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12.000000</v>
      </c>
      <c r="G9" s="19" t="s">
        <v>16</v>
      </c>
      <c r="H9" s="19"/>
      <c r="I9" s="20">
        <v>6.300000</v>
      </c>
      <c r="J9" s="20"/>
      <c r="K9" s="20">
        <f ca="1">ROUND(INDIRECT(ADDRESS(ROW()+(0), COLUMN()+(-5), 1))*INDIRECT(ADDRESS(ROW()+(0), COLUMN()+(-2), 1)), 2)</f>
        <v>75.600000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4.000000</v>
      </c>
      <c r="G10" s="19" t="s">
        <v>19</v>
      </c>
      <c r="H10" s="19"/>
      <c r="I10" s="20">
        <v>80.950000</v>
      </c>
      <c r="J10" s="20"/>
      <c r="K10" s="20">
        <f ca="1">ROUND(INDIRECT(ADDRESS(ROW()+(0), COLUMN()+(-5), 1))*INDIRECT(ADDRESS(ROW()+(0), COLUMN()+(-2), 1)), 2)</f>
        <v>323.800000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80.000000</v>
      </c>
      <c r="G11" s="19" t="s">
        <v>22</v>
      </c>
      <c r="H11" s="19"/>
      <c r="I11" s="20">
        <v>0.070000</v>
      </c>
      <c r="J11" s="20"/>
      <c r="K11" s="20">
        <f ca="1">ROUND(INDIRECT(ADDRESS(ROW()+(0), COLUMN()+(-5), 1))*INDIRECT(ADDRESS(ROW()+(0), COLUMN()+(-2), 1)), 2)</f>
        <v>5.600000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8.000000</v>
      </c>
      <c r="G12" s="19" t="s">
        <v>25</v>
      </c>
      <c r="H12" s="19"/>
      <c r="I12" s="20">
        <v>5.440000</v>
      </c>
      <c r="J12" s="20"/>
      <c r="K12" s="20">
        <f ca="1">ROUND(INDIRECT(ADDRESS(ROW()+(0), COLUMN()+(-5), 1))*INDIRECT(ADDRESS(ROW()+(0), COLUMN()+(-2), 1)), 2)</f>
        <v>43.520000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8.000000</v>
      </c>
      <c r="G13" s="19" t="s">
        <v>28</v>
      </c>
      <c r="H13" s="19"/>
      <c r="I13" s="20">
        <v>1.620000</v>
      </c>
      <c r="J13" s="20"/>
      <c r="K13" s="20">
        <f ca="1">ROUND(INDIRECT(ADDRESS(ROW()+(0), COLUMN()+(-5), 1))*INDIRECT(ADDRESS(ROW()+(0), COLUMN()+(-2), 1)), 2)</f>
        <v>12.960000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1.130000</v>
      </c>
      <c r="G14" s="19" t="s">
        <v>31</v>
      </c>
      <c r="H14" s="19"/>
      <c r="I14" s="20">
        <v>24.910000</v>
      </c>
      <c r="J14" s="20"/>
      <c r="K14" s="20">
        <f ca="1">ROUND(INDIRECT(ADDRESS(ROW()+(0), COLUMN()+(-5), 1))*INDIRECT(ADDRESS(ROW()+(0), COLUMN()+(-2), 1)), 2)</f>
        <v>28.150000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1.130000</v>
      </c>
      <c r="G15" s="23" t="s">
        <v>34</v>
      </c>
      <c r="H15" s="23"/>
      <c r="I15" s="24">
        <v>21.360000</v>
      </c>
      <c r="J15" s="24"/>
      <c r="K15" s="24">
        <f ca="1">ROUND(INDIRECT(ADDRESS(ROW()+(0), COLUMN()+(-5), 1))*INDIRECT(ADDRESS(ROW()+(0), COLUMN()+(-2), 1)), 2)</f>
        <v>24.140000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825.370000</v>
      </c>
      <c r="J16" s="16"/>
      <c r="K16" s="16">
        <f ca="1">ROUND(INDIRECT(ADDRESS(ROW()+(0), COLUMN()+(-5), 1))*INDIRECT(ADDRESS(ROW()+(0), COLUMN()+(-2), 1))/100, 2)</f>
        <v>16.510000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841.880000</v>
      </c>
      <c r="J17" s="24"/>
      <c r="K17" s="24">
        <f ca="1">ROUND(INDIRECT(ADDRESS(ROW()+(0), COLUMN()+(-5), 1))*INDIRECT(ADDRESS(ROW()+(0), COLUMN()+(-2), 1))/100, 2)</f>
        <v>25.260000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867.140000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