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<sst xmlns="http://schemas.openxmlformats.org/spreadsheetml/2006/main" count="38" uniqueCount="38">
  <si>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</si>
  <si>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TPM020</t>
  </si>
  <si>
    <t xml:space="preserve">U</t>
  </si>
  <si>
    <t xml:space="preserve">Colonne montante.</t>
  </si>
  <si>
    <r>
      <rPr>
        <b/>
        <sz val="7.80"/>
        <color rgb="FF000000"/>
        <rFont val="A"/>
        <family val="2"/>
      </rPr>
      <t xml:space="preserve">Colonne montante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12</t>
    </r>
    <r>
      <rPr>
        <sz val="7.80"/>
        <color rgb="FF000000"/>
        <rFont val="A"/>
        <family val="2"/>
      </rPr>
      <t xml:space="preserve"> m de longueur, </t>
    </r>
    <r>
      <rPr>
        <b/>
        <sz val="7.80"/>
        <color rgb="FF000000"/>
        <rFont val="A"/>
        <family val="2"/>
      </rPr>
      <t xml:space="preserve">placée superficiellement</t>
    </r>
    <r>
      <rPr>
        <sz val="7.80"/>
        <color rgb="FF000000"/>
        <rFont val="A"/>
        <family val="2"/>
      </rPr>
      <t xml:space="preserve">, constitué de </t>
    </r>
    <r>
      <rPr>
        <b/>
        <sz val="7.80"/>
        <color rgb="FF000000"/>
        <rFont val="A"/>
        <family val="2"/>
      </rPr>
      <t xml:space="preserve">tube en polyéthylène réticulé (PE-X), série 5, modèle Aqua Pipe "UPONOR", de 20 mm de diamètre extérieur, PN=6 atm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purgeur et vanne d'isolement à soupape, avec manette vue avec enjoliveur en acier inoxydable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</si>
  <si>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</si>
  <si>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</si>
  <si>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</si>
  <si>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</si>
  <si>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</si>
  <si>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</si>
  <si>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mt37tpu400l</t>
  </si>
  <si>
    <t xml:space="preserve">Matériau auxiliaire pour montage et fixation à l'ouvrage des tuyaux en polyéthylène réticulé (PE-X), série 5, modèle Aqua Pipe "UPONOR", de 20 mm de diamètre extérieur.</t>
  </si>
  <si>
    <t xml:space="preserve">U</t>
  </si>
  <si>
    <t xml:space="preserve">mt37tpu010ld</t>
  </si>
  <si>
    <t xml:space="preserve">Tube en polyéthylène réticulé (PE-X), série 5, modèle Aqua Pipe "UPONOR", de 20 mm de diamètre extérieur, PN=6 atm et 1,9 mm d'épaisseur, système d'union Quick and Easy, selon NF EN ISO 15875-2, avec le prix incrémenté de 15% en concept d'accessoires et pièces spéciales.</t>
  </si>
  <si>
    <t xml:space="preserve">m</t>
  </si>
  <si>
    <t xml:space="preserve">mt37sgl020d</t>
  </si>
  <si>
    <t xml:space="preserve">Purgeur automatique d'air avec flotteur et filet de 1/2" de diamètre, corps et couvercle en laiton, pour une pression maximale de travail de 6 bar et une température maximale de 110°C.</t>
  </si>
  <si>
    <t xml:space="preserve">U</t>
  </si>
  <si>
    <t xml:space="preserve">mt37avu020f</t>
  </si>
  <si>
    <t xml:space="preserve">Vanne à soupape, en laiton, de 20 mm de diamètre, "UPONOR", système d'union Quick and Easy.</t>
  </si>
  <si>
    <t xml:space="preserve">U</t>
  </si>
  <si>
    <t xml:space="preserve">mt37avu100f</t>
  </si>
  <si>
    <t xml:space="preserve">Manette vue avec enjoliveur en acier inoxydable, "UPONOR".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</si>
  <si>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</si>
  <si>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</si>
  <si>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</si>
  <si>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</si>
  <si>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</si>
  <si>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</si>
  <si>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</si>
  <si>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</si>
  <si>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</si>
  <si>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</si>
  <si>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</si>
  <si>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4,93€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</si>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</sst>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0.98" customWidth="1"/>
    <col min="4" max="4" width="26.96" customWidth="1"/>
    <col min="5" max="5" width="7.29" customWidth="1"/>
    <col min="6" max="6" width="8.31" customWidth="1"/>
    <col min="7" max="7" width="6.12" customWidth="1"/>
    <col min="8" max="8" width="9.47" customWidth="1"/>
    <col min="9" max="9" width="6.56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0"/>
      <c r="F8" s="12">
        <v>12.000000</v>
      </c>
      <c r="G8" s="14" t="s">
        <v>13</v>
      </c>
      <c r="H8" s="16">
        <v>0.100000</v>
      </c>
      <c r="I8" s="16"/>
      <c r="J8" s="16">
        <f ca="1">ROUND(INDIRECT(ADDRESS(ROW()+(0), COLUMN()+(-4), 1))*INDIRECT(ADDRESS(ROW()+(0), COLUMN()+(-2), 1)), 2)</f>
        <v>1.200000</v>
      </c>
    </row>
    <row r="9" spans="1:10" ht="40.80" thickBot="1" customHeight="1">
      <c r="A9" s="17" t="s">
        <v>14</v>
      </c>
      <c r="B9" s="17" t="s">
        <v>15</v>
      </c>
      <c r="C9" s="17"/>
      <c r="D9" s="17"/>
      <c r="E9" s="17"/>
      <c r="F9" s="18">
        <v>12.000000</v>
      </c>
      <c r="G9" s="19" t="s">
        <v>16</v>
      </c>
      <c r="H9" s="20">
        <v>2.310000</v>
      </c>
      <c r="I9" s="20"/>
      <c r="J9" s="20">
        <f ca="1">ROUND(INDIRECT(ADDRESS(ROW()+(0), COLUMN()+(-4), 1))*INDIRECT(ADDRESS(ROW()+(0), COLUMN()+(-2), 1)), 2)</f>
        <v>27.720000</v>
      </c>
    </row>
    <row r="10" spans="1:10" ht="31.2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20">
        <v>6.920000</v>
      </c>
      <c r="I10" s="20"/>
      <c r="J10" s="20">
        <f ca="1">ROUND(INDIRECT(ADDRESS(ROW()+(0), COLUMN()+(-4), 1))*INDIRECT(ADDRESS(ROW()+(0), COLUMN()+(-2), 1)), 2)</f>
        <v>6.920000</v>
      </c>
    </row>
    <row r="11" spans="1:10" ht="21.60" thickBot="1" customHeight="1">
      <c r="A11" s="17" t="s">
        <v>20</v>
      </c>
      <c r="B11" s="17" t="s">
        <v>21</v>
      </c>
      <c r="C11" s="17"/>
      <c r="D11" s="17"/>
      <c r="E11" s="17"/>
      <c r="F11" s="18">
        <v>1.000000</v>
      </c>
      <c r="G11" s="19" t="s">
        <v>22</v>
      </c>
      <c r="H11" s="20">
        <v>15.370000</v>
      </c>
      <c r="I11" s="20"/>
      <c r="J11" s="20">
        <f ca="1">ROUND(INDIRECT(ADDRESS(ROW()+(0), COLUMN()+(-4), 1))*INDIRECT(ADDRESS(ROW()+(0), COLUMN()+(-2), 1)), 2)</f>
        <v>15.370000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20">
        <v>7.560000</v>
      </c>
      <c r="I12" s="20"/>
      <c r="J12" s="20">
        <f ca="1">ROUND(INDIRECT(ADDRESS(ROW()+(0), COLUMN()+(-4), 1))*INDIRECT(ADDRESS(ROW()+(0), COLUMN()+(-2), 1)), 2)</f>
        <v>7.560000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0.756000</v>
      </c>
      <c r="G13" s="19" t="s">
        <v>28</v>
      </c>
      <c r="H13" s="20">
        <v>24.910000</v>
      </c>
      <c r="I13" s="20"/>
      <c r="J13" s="20">
        <f ca="1">ROUND(INDIRECT(ADDRESS(ROW()+(0), COLUMN()+(-4), 1))*INDIRECT(ADDRESS(ROW()+(0), COLUMN()+(-2), 1)), 2)</f>
        <v>18.830000</v>
      </c>
    </row>
    <row r="14" spans="1:10" ht="12.00" thickBot="1" customHeight="1">
      <c r="A14" s="17" t="s">
        <v>29</v>
      </c>
      <c r="B14" s="21" t="s">
        <v>30</v>
      </c>
      <c r="C14" s="21"/>
      <c r="D14" s="21"/>
      <c r="E14" s="21"/>
      <c r="F14" s="22">
        <v>0.756000</v>
      </c>
      <c r="G14" s="23" t="s">
        <v>31</v>
      </c>
      <c r="H14" s="24">
        <v>21.360000</v>
      </c>
      <c r="I14" s="24"/>
      <c r="J14" s="24">
        <f ca="1">ROUND(INDIRECT(ADDRESS(ROW()+(0), COLUMN()+(-4), 1))*INDIRECT(ADDRESS(ROW()+(0), COLUMN()+(-2), 1)), 2)</f>
        <v>16.150000</v>
      </c>
    </row>
    <row r="15" spans="1:10" ht="12.0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93.750000</v>
      </c>
      <c r="I15" s="16"/>
      <c r="J15" s="16">
        <f ca="1">ROUND(INDIRECT(ADDRESS(ROW()+(0), COLUMN()+(-4), 1))*INDIRECT(ADDRESS(ROW()+(0), COLUMN()+(-2), 1))/100, 2)</f>
        <v>1.880000</v>
      </c>
    </row>
    <row r="16" spans="1:10" ht="12.0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95.630000</v>
      </c>
      <c r="I16" s="24"/>
      <c r="J16" s="24">
        <f ca="1">ROUND(INDIRECT(ADDRESS(ROW()+(0), COLUMN()+(-4), 1))*INDIRECT(ADDRESS(ROW()+(0), COLUMN()+(-2), 1))/100, 2)</f>
        <v>2.870000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98.500000</v>
      </c>
    </row>
  </sheetData>
  <mergeCells count="28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A17:F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