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<sst xmlns="http://schemas.openxmlformats.org/spreadsheetml/2006/main" count="47" uniqueCount="47">
  <si>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</si>
  <si>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TCE010</t>
  </si>
  <si>
    <t xml:space="preserve">U</t>
  </si>
  <si>
    <t xml:space="preserve">Point de remplissage.</t>
  </si>
  <si>
    <r>
      <rPr>
        <sz val="7.80"/>
        <color rgb="FF000000"/>
        <rFont val="A"/>
        <family val="2"/>
      </rPr>
      <t xml:space="preserve">Point de remplissage formé de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m de </t>
    </r>
    <r>
      <rPr>
        <b/>
        <sz val="7.80"/>
        <color rgb="FF000000"/>
        <rFont val="A"/>
        <family val="2"/>
      </rPr>
      <t xml:space="preserve">tube en polyéthylène réticulé (PE-X), de 5 couches selon la méthode UAX, avec barrière d'oxygène (EVOH) et couche de protection en polyéthylène (PE) modifié, de 16 mm de diamètre extérieur et 1,8 mm d'épaisseur, PN=6 atm, modèle Comfort Pipe PLUS "UPONOR"</t>
    </r>
    <r>
      <rPr>
        <sz val="7.80"/>
        <color rgb="FF000000"/>
        <rFont val="A"/>
        <family val="2"/>
      </rPr>
      <t xml:space="preserve">, pour </t>
    </r>
    <r>
      <rPr>
        <b/>
        <sz val="7.80"/>
        <color rgb="FF000000"/>
        <rFont val="A"/>
        <family val="2"/>
      </rPr>
      <t xml:space="preserve">chauffage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placé superficiellement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par coquille flexible en mousse élastomérique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</si>
  <si>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</si>
  <si>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</si>
  <si>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</si>
  <si>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</si>
  <si>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</si>
  <si>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</si>
  <si>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mt37tpu413d</t>
  </si>
  <si>
    <t xml:space="preserve">Matériau auxiliaire pour montage et fixation à l'ouvrage des tuyaux en polyéthylène réticulé (PE-X) avec barrière d'oxygène (EVOH), modèle EvalPEX "UPONOR", de 16 mm de diamètre extérieur.</t>
  </si>
  <si>
    <t xml:space="preserve">U</t>
  </si>
  <si>
    <t xml:space="preserve">mt37tpu013de</t>
  </si>
  <si>
    <t xml:space="preserve">Tube en polyéthylène réticulé (PE-X), de 5 couches selon la méthode UAX, avec barrière d'oxygène (EVOH) et couche de protection en polyéthylène (PE) modifié, de 16 mm de diamètre extérieur et 1,8 mm d'épaisseur, PN=6 atm, modèle Comfort Pipe PLUS "UPONOR", selon NF EN ISO 15875-2, avec le prix incrémenté de 20% en concept d'accessoires et pièces spéciales.</t>
  </si>
  <si>
    <t xml:space="preserve">m</t>
  </si>
  <si>
    <t xml:space="preserve">mt37sve010b</t>
  </si>
  <si>
    <t xml:space="preserve">Vanne à sphère en laiton nickelé à visser de 1/2".</t>
  </si>
  <si>
    <t xml:space="preserve">U</t>
  </si>
  <si>
    <t xml:space="preserve">mt37www060b</t>
  </si>
  <si>
    <t xml:space="preserve">Clapet anti-pollution de laiton, avec tamis en acier inoxydable avec perforations de 0,4 mm de diamètre, avec filet de 1/2", pour une pression maximale de travail de 16 bar et une température maximale de 110°C.</t>
  </si>
  <si>
    <t xml:space="preserve">U</t>
  </si>
  <si>
    <t xml:space="preserve">mt37cic020a</t>
  </si>
  <si>
    <t xml:space="preserve">Compteur d'eau froide, à visser, de 1/2" de diamètre.</t>
  </si>
  <si>
    <t xml:space="preserve">U</t>
  </si>
  <si>
    <t xml:space="preserve">mt37svr010a</t>
  </si>
  <si>
    <t xml:space="preserve">Clapet de non retour en laiton à visser de 1/2".</t>
  </si>
  <si>
    <t xml:space="preserve">U</t>
  </si>
  <si>
    <t xml:space="preserve">mt17coe050bc</t>
  </si>
  <si>
    <t xml:space="preserve">Coquille de mousse élastomérique, de 16 mm de diamètre intérieur et 22,0 mm d'épaisseur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</si>
  <si>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</si>
  <si>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</si>
  <si>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</si>
  <si>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</si>
  <si>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</si>
  <si>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</si>
  <si>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</si>
  <si>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</si>
  <si>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</si>
  <si>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</si>
  <si>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</si>
  <si>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</si>
  <si>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</si>
  <si>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</si>
  <si>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24,33€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</si>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</sst>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9.62" customWidth="1"/>
    <col min="3" max="3" width="20.69" customWidth="1"/>
    <col min="4" max="4" width="29.14" customWidth="1"/>
    <col min="5" max="5" width="6.27" customWidth="1"/>
    <col min="6" max="6" width="9.03" customWidth="1"/>
    <col min="7" max="7" width="5.39" customWidth="1"/>
    <col min="8" max="8" width="9.91" customWidth="1"/>
    <col min="9" max="9" width="6.12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0" t="s">
        <v>12</v>
      </c>
      <c r="C8" s="10"/>
      <c r="D8" s="10"/>
      <c r="E8" s="10"/>
      <c r="F8" s="12">
        <v>2.000000</v>
      </c>
      <c r="G8" s="14" t="s">
        <v>13</v>
      </c>
      <c r="H8" s="16">
        <v>0.090000</v>
      </c>
      <c r="I8" s="16"/>
      <c r="J8" s="16">
        <f ca="1">ROUND(INDIRECT(ADDRESS(ROW()+(0), COLUMN()+(-4), 1))*INDIRECT(ADDRESS(ROW()+(0), COLUMN()+(-2), 1)), 2)</f>
        <v>0.180000</v>
      </c>
    </row>
    <row r="9" spans="1:10" ht="60.00" thickBot="1" customHeight="1">
      <c r="A9" s="17" t="s">
        <v>14</v>
      </c>
      <c r="B9" s="17" t="s">
        <v>15</v>
      </c>
      <c r="C9" s="17"/>
      <c r="D9" s="17"/>
      <c r="E9" s="17"/>
      <c r="F9" s="18">
        <v>2.000000</v>
      </c>
      <c r="G9" s="19" t="s">
        <v>16</v>
      </c>
      <c r="H9" s="20">
        <v>2.220000</v>
      </c>
      <c r="I9" s="20"/>
      <c r="J9" s="20">
        <f ca="1">ROUND(INDIRECT(ADDRESS(ROW()+(0), COLUMN()+(-4), 1))*INDIRECT(ADDRESS(ROW()+(0), COLUMN()+(-2), 1)), 2)</f>
        <v>4.440000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2.000000</v>
      </c>
      <c r="G10" s="19" t="s">
        <v>19</v>
      </c>
      <c r="H10" s="20">
        <v>4.130000</v>
      </c>
      <c r="I10" s="20"/>
      <c r="J10" s="20">
        <f ca="1">ROUND(INDIRECT(ADDRESS(ROW()+(0), COLUMN()+(-4), 1))*INDIRECT(ADDRESS(ROW()+(0), COLUMN()+(-2), 1)), 2)</f>
        <v>8.260000</v>
      </c>
    </row>
    <row r="11" spans="1:10" ht="31.20" thickBot="1" customHeight="1">
      <c r="A11" s="17" t="s">
        <v>20</v>
      </c>
      <c r="B11" s="17" t="s">
        <v>21</v>
      </c>
      <c r="C11" s="17"/>
      <c r="D11" s="17"/>
      <c r="E11" s="17"/>
      <c r="F11" s="18">
        <v>1.000000</v>
      </c>
      <c r="G11" s="19" t="s">
        <v>22</v>
      </c>
      <c r="H11" s="20">
        <v>4.980000</v>
      </c>
      <c r="I11" s="20"/>
      <c r="J11" s="20">
        <f ca="1">ROUND(INDIRECT(ADDRESS(ROW()+(0), COLUMN()+(-4), 1))*INDIRECT(ADDRESS(ROW()+(0), COLUMN()+(-2), 1)), 2)</f>
        <v>4.980000</v>
      </c>
    </row>
    <row r="12" spans="1:10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20">
        <v>44.310000</v>
      </c>
      <c r="I12" s="20"/>
      <c r="J12" s="20">
        <f ca="1">ROUND(INDIRECT(ADDRESS(ROW()+(0), COLUMN()+(-4), 1))*INDIRECT(ADDRESS(ROW()+(0), COLUMN()+(-2), 1)), 2)</f>
        <v>44.310000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1.000000</v>
      </c>
      <c r="G13" s="19" t="s">
        <v>28</v>
      </c>
      <c r="H13" s="20">
        <v>2.860000</v>
      </c>
      <c r="I13" s="20"/>
      <c r="J13" s="20">
        <f ca="1">ROUND(INDIRECT(ADDRESS(ROW()+(0), COLUMN()+(-4), 1))*INDIRECT(ADDRESS(ROW()+(0), COLUMN()+(-2), 1)), 2)</f>
        <v>2.860000</v>
      </c>
    </row>
    <row r="14" spans="1:10" ht="31.20" thickBot="1" customHeight="1">
      <c r="A14" s="17" t="s">
        <v>29</v>
      </c>
      <c r="B14" s="17" t="s">
        <v>30</v>
      </c>
      <c r="C14" s="17"/>
      <c r="D14" s="17"/>
      <c r="E14" s="17"/>
      <c r="F14" s="18">
        <v>2.000000</v>
      </c>
      <c r="G14" s="19" t="s">
        <v>31</v>
      </c>
      <c r="H14" s="20">
        <v>5.850000</v>
      </c>
      <c r="I14" s="20"/>
      <c r="J14" s="20">
        <f ca="1">ROUND(INDIRECT(ADDRESS(ROW()+(0), COLUMN()+(-4), 1))*INDIRECT(ADDRESS(ROW()+(0), COLUMN()+(-2), 1)), 2)</f>
        <v>11.700000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0.050000</v>
      </c>
      <c r="G15" s="19" t="s">
        <v>34</v>
      </c>
      <c r="H15" s="20">
        <v>11.680000</v>
      </c>
      <c r="I15" s="20"/>
      <c r="J15" s="20">
        <f ca="1">ROUND(INDIRECT(ADDRESS(ROW()+(0), COLUMN()+(-4), 1))*INDIRECT(ADDRESS(ROW()+(0), COLUMN()+(-2), 1)), 2)</f>
        <v>0.580000</v>
      </c>
    </row>
    <row r="16" spans="1:10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0.505000</v>
      </c>
      <c r="G16" s="19" t="s">
        <v>37</v>
      </c>
      <c r="H16" s="20">
        <v>24.910000</v>
      </c>
      <c r="I16" s="20"/>
      <c r="J16" s="20">
        <f ca="1">ROUND(INDIRECT(ADDRESS(ROW()+(0), COLUMN()+(-4), 1))*INDIRECT(ADDRESS(ROW()+(0), COLUMN()+(-2), 1)), 2)</f>
        <v>12.580000</v>
      </c>
    </row>
    <row r="17" spans="1:10" ht="12.00" thickBot="1" customHeight="1">
      <c r="A17" s="17" t="s">
        <v>38</v>
      </c>
      <c r="B17" s="21" t="s">
        <v>39</v>
      </c>
      <c r="C17" s="21"/>
      <c r="D17" s="21"/>
      <c r="E17" s="21"/>
      <c r="F17" s="22">
        <v>0.505000</v>
      </c>
      <c r="G17" s="23" t="s">
        <v>40</v>
      </c>
      <c r="H17" s="24">
        <v>21.360000</v>
      </c>
      <c r="I17" s="24"/>
      <c r="J17" s="24">
        <f ca="1">ROUND(INDIRECT(ADDRESS(ROW()+(0), COLUMN()+(-4), 1))*INDIRECT(ADDRESS(ROW()+(0), COLUMN()+(-2), 1)), 2)</f>
        <v>10.790000</v>
      </c>
    </row>
    <row r="18" spans="1:10" ht="12.00" thickBot="1" customHeight="1">
      <c r="A18" s="17"/>
      <c r="B18" s="10" t="s">
        <v>41</v>
      </c>
      <c r="C18" s="10"/>
      <c r="D18" s="10"/>
      <c r="E18" s="10"/>
      <c r="F18" s="12">
        <v>2.000000</v>
      </c>
      <c r="G18" s="14" t="s">
        <v>42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100.680000</v>
      </c>
      <c r="I18" s="16"/>
      <c r="J18" s="16">
        <f ca="1">ROUND(INDIRECT(ADDRESS(ROW()+(0), COLUMN()+(-4), 1))*INDIRECT(ADDRESS(ROW()+(0), COLUMN()+(-2), 1))/100, 2)</f>
        <v>2.010000</v>
      </c>
    </row>
    <row r="19" spans="1:10" ht="12.00" thickBot="1" customHeight="1">
      <c r="A19" s="21"/>
      <c r="B19" s="21" t="s">
        <v>43</v>
      </c>
      <c r="C19" s="21"/>
      <c r="D19" s="21"/>
      <c r="E19" s="21"/>
      <c r="F19" s="22">
        <v>3.000000</v>
      </c>
      <c r="G19" s="23" t="s">
        <v>44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102.690000</v>
      </c>
      <c r="I19" s="24"/>
      <c r="J19" s="24">
        <f ca="1">ROUND(INDIRECT(ADDRESS(ROW()+(0), COLUMN()+(-4), 1))*INDIRECT(ADDRESS(ROW()+(0), COLUMN()+(-2), 1))/100, 2)</f>
        <v>3.080000</v>
      </c>
    </row>
    <row r="20" spans="1:10" ht="12.00" thickBot="1" customHeight="1">
      <c r="A20" s="6" t="s">
        <v>45</v>
      </c>
      <c r="B20" s="7"/>
      <c r="C20" s="7"/>
      <c r="D20" s="7"/>
      <c r="E20" s="7"/>
      <c r="F20" s="7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105.770000</v>
      </c>
    </row>
  </sheetData>
  <mergeCells count="3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B19:E19"/>
    <mergeCell ref="H19:I19"/>
    <mergeCell ref="A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