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<sst xmlns="http://schemas.openxmlformats.org/spreadsheetml/2006/main" count="32" uniqueCount="32">
  <si>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</si>
  <si>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TVS070</t>
  </si>
  <si>
    <t xml:space="preserve">U</t>
  </si>
  <si>
    <t xml:space="preserve">Regard préfabriqué avec collecteur.</t>
  </si>
  <si>
    <r>
      <rPr>
        <b/>
        <sz val="7.80"/>
        <color rgb="FF000000"/>
        <rFont val="A"/>
        <family val="2"/>
      </rPr>
      <t xml:space="preserve">Regard pour la connexion de sondes géothermiques, en polyéthylène (PE), dimensions extérieures 660x460x500 mm, avec couvercle, connexions de 63 mm de diamètre et 5,8 mm d'épaisseur avec la pompe à chaleur géothermique et de 32 mm de diamètre et 2,9 mm d'épaisseur avec les sondes géothermiques, pour 4 circuits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</si>
  <si>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</si>
  <si>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</si>
  <si>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</si>
  <si>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</si>
  <si>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</si>
  <si>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</si>
  <si>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mt10hmf030p</t>
  </si>
  <si>
    <t xml:space="preserve">Béton massif C20/25 (X0(F); D20; S2; Cl 1,0), prêt à l'emploi, selon NF EN 206-1.</t>
  </si>
  <si>
    <t xml:space="preserve">m³</t>
  </si>
  <si>
    <t xml:space="preserve">mt38arg010c</t>
  </si>
  <si>
    <t xml:space="preserve">Regard pour la connexion de sondes géothermiques, en polyéthylène (PE), dimensions extérieures 660x460x500 mm, avec couvercle, connexions de 63 mm de diamètre et 5,8 mm d'épaisseur avec la pompe à chaleur géothermique et de 32 mm de diamètre et 2,9 mm d'épaisseur avec les sondes géothermiques, pour 4 circuits, de 19,4 kg, avec collecteur constitué de module d'impulsion et module de retour, de 40 mm de diamètre, avec débitmètre pour chaque circuit, vanne d'isolement dans chaque module et purgeur d'air.</t>
  </si>
  <si>
    <t xml:space="preserve">U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</si>
  <si>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</si>
  <si>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</si>
  <si>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</si>
  <si>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</si>
  <si>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</si>
  <si>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</si>
  <si>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</si>
  <si>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</si>
  <si>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</si>
  <si>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</si>
  <si>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</si>
  <si>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</si>
  <si>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</si>
  <si>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88,55€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</si>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</sst>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0.93" customWidth="1"/>
    <col min="3" max="3" width="20.84" customWidth="1"/>
    <col min="4" max="4" width="28.27" customWidth="1"/>
    <col min="5" max="5" width="6.70" customWidth="1"/>
    <col min="6" max="6" width="8.74" customWidth="1"/>
    <col min="7" max="7" width="5.68" customWidth="1"/>
    <col min="8" max="8" width="9.76" customWidth="1"/>
    <col min="9" max="9" width="6.27" customWidth="1"/>
    <col min="10" max="10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 t="s">
        <v>9</v>
      </c>
      <c r="I7" s="9"/>
      <c r="J7" s="9" t="s">
        <v>10</v>
      </c>
    </row>
    <row r="8" spans="1:10" ht="21.60" thickBot="1" customHeight="1">
      <c r="A8" s="10" t="s">
        <v>11</v>
      </c>
      <c r="B8" s="10" t="s">
        <v>12</v>
      </c>
      <c r="C8" s="10"/>
      <c r="D8" s="10"/>
      <c r="E8" s="10"/>
      <c r="F8" s="12">
        <v>0.137000</v>
      </c>
      <c r="G8" s="14" t="s">
        <v>13</v>
      </c>
      <c r="H8" s="16">
        <v>105.500000</v>
      </c>
      <c r="I8" s="16"/>
      <c r="J8" s="16">
        <f ca="1">ROUND(INDIRECT(ADDRESS(ROW()+(0), COLUMN()+(-4), 1))*INDIRECT(ADDRESS(ROW()+(0), COLUMN()+(-2), 1)), 2)</f>
        <v>14.450000</v>
      </c>
    </row>
    <row r="9" spans="1:10" ht="79.20" thickBot="1" customHeight="1">
      <c r="A9" s="17" t="s">
        <v>14</v>
      </c>
      <c r="B9" s="17" t="s">
        <v>15</v>
      </c>
      <c r="C9" s="17"/>
      <c r="D9" s="17"/>
      <c r="E9" s="17"/>
      <c r="F9" s="18">
        <v>1.000000</v>
      </c>
      <c r="G9" s="19" t="s">
        <v>16</v>
      </c>
      <c r="H9" s="20">
        <v>1629.600000</v>
      </c>
      <c r="I9" s="20"/>
      <c r="J9" s="20">
        <f ca="1">ROUND(INDIRECT(ADDRESS(ROW()+(0), COLUMN()+(-4), 1))*INDIRECT(ADDRESS(ROW()+(0), COLUMN()+(-2), 1)), 2)</f>
        <v>1629.600000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0.912000</v>
      </c>
      <c r="G10" s="19" t="s">
        <v>19</v>
      </c>
      <c r="H10" s="20">
        <v>24.110000</v>
      </c>
      <c r="I10" s="20"/>
      <c r="J10" s="20">
        <f ca="1">ROUND(INDIRECT(ADDRESS(ROW()+(0), COLUMN()+(-4), 1))*INDIRECT(ADDRESS(ROW()+(0), COLUMN()+(-2), 1)), 2)</f>
        <v>21.990000</v>
      </c>
    </row>
    <row r="11" spans="1:10" ht="12.00" thickBot="1" customHeight="1">
      <c r="A11" s="17" t="s">
        <v>20</v>
      </c>
      <c r="B11" s="17" t="s">
        <v>21</v>
      </c>
      <c r="C11" s="17"/>
      <c r="D11" s="17"/>
      <c r="E11" s="17"/>
      <c r="F11" s="18">
        <v>0.638000</v>
      </c>
      <c r="G11" s="19" t="s">
        <v>22</v>
      </c>
      <c r="H11" s="20">
        <v>20.140000</v>
      </c>
      <c r="I11" s="20"/>
      <c r="J11" s="20">
        <f ca="1">ROUND(INDIRECT(ADDRESS(ROW()+(0), COLUMN()+(-4), 1))*INDIRECT(ADDRESS(ROW()+(0), COLUMN()+(-2), 1)), 2)</f>
        <v>12.850000</v>
      </c>
    </row>
    <row r="12" spans="1:10" ht="12.00" thickBot="1" customHeight="1">
      <c r="A12" s="17" t="s">
        <v>23</v>
      </c>
      <c r="B12" s="21" t="s">
        <v>24</v>
      </c>
      <c r="C12" s="21"/>
      <c r="D12" s="21"/>
      <c r="E12" s="21"/>
      <c r="F12" s="22">
        <v>0.273000</v>
      </c>
      <c r="G12" s="23" t="s">
        <v>25</v>
      </c>
      <c r="H12" s="24">
        <v>24.910000</v>
      </c>
      <c r="I12" s="24"/>
      <c r="J12" s="24">
        <f ca="1">ROUND(INDIRECT(ADDRESS(ROW()+(0), COLUMN()+(-4), 1))*INDIRECT(ADDRESS(ROW()+(0), COLUMN()+(-2), 1)), 2)</f>
        <v>6.800000</v>
      </c>
    </row>
    <row r="13" spans="1:10" ht="12.00" thickBot="1" customHeight="1">
      <c r="A13" s="17"/>
      <c r="B13" s="10" t="s">
        <v>26</v>
      </c>
      <c r="C13" s="10"/>
      <c r="D13" s="10"/>
      <c r="E13" s="10"/>
      <c r="F13" s="12">
        <v>2.000000</v>
      </c>
      <c r="G13" s="14" t="s">
        <v>27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1685.690000</v>
      </c>
      <c r="I13" s="16"/>
      <c r="J13" s="16">
        <f ca="1">ROUND(INDIRECT(ADDRESS(ROW()+(0), COLUMN()+(-4), 1))*INDIRECT(ADDRESS(ROW()+(0), COLUMN()+(-2), 1))/100, 2)</f>
        <v>33.710000</v>
      </c>
    </row>
    <row r="14" spans="1:10" ht="12.00" thickBot="1" customHeight="1">
      <c r="A14" s="21"/>
      <c r="B14" s="21" t="s">
        <v>28</v>
      </c>
      <c r="C14" s="21"/>
      <c r="D14" s="21"/>
      <c r="E14" s="21"/>
      <c r="F14" s="22">
        <v>3.000000</v>
      </c>
      <c r="G14" s="23" t="s">
        <v>29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1719.400000</v>
      </c>
      <c r="I14" s="24"/>
      <c r="J14" s="24">
        <f ca="1">ROUND(INDIRECT(ADDRESS(ROW()+(0), COLUMN()+(-4), 1))*INDIRECT(ADDRESS(ROW()+(0), COLUMN()+(-2), 1))/100, 2)</f>
        <v>51.580000</v>
      </c>
    </row>
    <row r="15" spans="1:10" ht="12.00" thickBot="1" customHeight="1">
      <c r="A15" s="6" t="s">
        <v>30</v>
      </c>
      <c r="B15" s="7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1770.980000</v>
      </c>
    </row>
  </sheetData>
  <mergeCells count="24">
    <mergeCell ref="A1:J1"/>
    <mergeCell ref="A3:B3"/>
    <mergeCell ref="E3:F3"/>
    <mergeCell ref="G3:H3"/>
    <mergeCell ref="I3:J3"/>
    <mergeCell ref="A4:J4"/>
    <mergeCell ref="B7:E7"/>
    <mergeCell ref="H7:I7"/>
    <mergeCell ref="B8:E8"/>
    <mergeCell ref="H8:I8"/>
    <mergeCell ref="B9:E9"/>
    <mergeCell ref="H9:I9"/>
    <mergeCell ref="B10:E10"/>
    <mergeCell ref="H10:I10"/>
    <mergeCell ref="B11:E11"/>
    <mergeCell ref="H11:I11"/>
    <mergeCell ref="B12:E12"/>
    <mergeCell ref="H12:I12"/>
    <mergeCell ref="B13:E13"/>
    <mergeCell ref="H13:I13"/>
    <mergeCell ref="B14:E14"/>
    <mergeCell ref="H14:I14"/>
    <mergeCell ref="A15:F15"/>
    <mergeCell ref="H15:I15"/>
  </mergeCells>
  <pageMargins left="0.620079" right="0.472441" top="0.472441" bottom="0.472441" header="0.0" footer="0.0"/>
  <pageSetup paperSize="9" orientation="portrait"/>
  <rowBreaks count="0" manualBreakCount="0">
    </rowBreaks>
</worksheet>
</file>