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<sst xmlns="http://schemas.openxmlformats.org/spreadsheetml/2006/main" count="29" uniqueCount="29">
  <si>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</si>
  <si>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TVS050</t>
  </si>
  <si>
    <t xml:space="preserve">m²</t>
  </si>
  <si>
    <t xml:space="preserve">Capteur géothermique horizontal.</t>
  </si>
  <si>
    <r>
      <rPr>
        <sz val="7.80"/>
        <color rgb="FF000000"/>
        <rFont val="A"/>
        <family val="2"/>
      </rPr>
      <t xml:space="preserve">Capteur géothermique horizontal, constitué de </t>
    </r>
    <r>
      <rPr>
        <b/>
        <sz val="7.80"/>
        <color rgb="FF000000"/>
        <rFont val="A"/>
        <family val="2"/>
      </rPr>
      <t xml:space="preserve">tube en polyéthylène PE 100, de 20 mm de diamètre extérieur et 2 mm d'épaisseur, SDR11, PN=16 atm, sur lit de sable de 0 à 5 mm de diamètre et remblai postérieur avec le même matériau, épaisseur totale de la couche 20 cm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</si>
  <si>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</si>
  <si>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</si>
  <si>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</si>
  <si>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</si>
  <si>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</si>
  <si>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</si>
  <si>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</t>
  </si>
  <si>
    <t xml:space="preserve">Sable de 0 à 5 mm de diamètre.</t>
  </si>
  <si>
    <t xml:space="preserve">m³</t>
  </si>
  <si>
    <t xml:space="preserve">mt37tpa100ac</t>
  </si>
  <si>
    <t xml:space="preserve">Tube en polyéthylène PE 100, de 20 mm de diamètre extérieur et 2 mm d'épaisseur, SDR11, PN=16 atm, selon NF EN 12201-2, avec le prix incrémenté de 10% en concept d'accessoires et pièces spéciales.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</si>
  <si>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</si>
  <si>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</si>
  <si>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</si>
  <si>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</si>
  <si>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</si>
  <si>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</si>
  <si>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</si>
  <si>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</si>
  <si>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</si>
  <si>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</si>
  <si>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</si>
  <si>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2,57€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</si>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</sst>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91" customWidth="1"/>
    <col min="3" max="3" width="21.27" customWidth="1"/>
    <col min="4" max="4" width="29.87" customWidth="1"/>
    <col min="5" max="5" width="5.10" customWidth="1"/>
    <col min="6" max="6" width="8.60" customWidth="1"/>
    <col min="7" max="7" width="1.17" customWidth="1"/>
    <col min="8" max="8" width="4.66" customWidth="1"/>
    <col min="9" max="9" width="10.20" customWidth="1"/>
    <col min="10" max="10" width="5.8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0.200000</v>
      </c>
      <c r="G8" s="14" t="s">
        <v>13</v>
      </c>
      <c r="H8" s="14"/>
      <c r="I8" s="16">
        <v>12.020000</v>
      </c>
      <c r="J8" s="16"/>
      <c r="K8" s="16">
        <f ca="1">ROUND(INDIRECT(ADDRESS(ROW()+(0), COLUMN()+(-5), 1))*INDIRECT(ADDRESS(ROW()+(0), COLUMN()+(-2), 1)), 2)</f>
        <v>2.400000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2.000000</v>
      </c>
      <c r="G9" s="19" t="s">
        <v>16</v>
      </c>
      <c r="H9" s="19"/>
      <c r="I9" s="20">
        <v>0.770000</v>
      </c>
      <c r="J9" s="20"/>
      <c r="K9" s="20">
        <f ca="1">ROUND(INDIRECT(ADDRESS(ROW()+(0), COLUMN()+(-5), 1))*INDIRECT(ADDRESS(ROW()+(0), COLUMN()+(-2), 1)), 2)</f>
        <v>1.540000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0.091000</v>
      </c>
      <c r="G10" s="19" t="s">
        <v>19</v>
      </c>
      <c r="H10" s="19"/>
      <c r="I10" s="20">
        <v>24.910000</v>
      </c>
      <c r="J10" s="20"/>
      <c r="K10" s="20">
        <f ca="1">ROUND(INDIRECT(ADDRESS(ROW()+(0), COLUMN()+(-5), 1))*INDIRECT(ADDRESS(ROW()+(0), COLUMN()+(-2), 1)), 2)</f>
        <v>2.270000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0.091000</v>
      </c>
      <c r="G11" s="23" t="s">
        <v>22</v>
      </c>
      <c r="H11" s="23"/>
      <c r="I11" s="24">
        <v>21.360000</v>
      </c>
      <c r="J11" s="24"/>
      <c r="K11" s="24">
        <f ca="1">ROUND(INDIRECT(ADDRESS(ROW()+(0), COLUMN()+(-5), 1))*INDIRECT(ADDRESS(ROW()+(0), COLUMN()+(-2), 1)), 2)</f>
        <v>1.940000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8.150000</v>
      </c>
      <c r="J12" s="16"/>
      <c r="K12" s="16">
        <f ca="1">ROUND(INDIRECT(ADDRESS(ROW()+(0), COLUMN()+(-5), 1))*INDIRECT(ADDRESS(ROW()+(0), COLUMN()+(-2), 1))/100, 2)</f>
        <v>0.160000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8.310000</v>
      </c>
      <c r="J13" s="24"/>
      <c r="K13" s="24">
        <f ca="1">ROUND(INDIRECT(ADDRESS(ROW()+(0), COLUMN()+(-5), 1))*INDIRECT(ADDRESS(ROW()+(0), COLUMN()+(-2), 1))/100, 2)</f>
        <v>0.250000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8.560000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